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<sst xmlns="http://schemas.openxmlformats.org/spreadsheetml/2006/main" count="40" uniqueCount="39">
  <si>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Nom</t>
  </si>
  <si>
    <t>Prénom</t>
  </si>
  <si>
    <t>N° Licence</t>
  </si>
  <si>
    <t>Sexe</t>
  </si>
  <si>
    <t>Classement</t>
  </si>
  <si>
    <t>Tarif</t>
  </si>
  <si>
    <t>Total club :</t>
  </si>
  <si>
    <r>
      <t xml:space="preserve">Inscriptions à envoyer à l'adresse suivante : </t>
    </r>
    <r>
      <rPr>
        <b/>
        <sz val="10"/>
        <color indexed="10"/>
        <rFont val="Arial"/>
        <family val="2"/>
      </rPr>
      <t>doyoudodouble@gmail.com</t>
    </r>
  </si>
  <si>
    <t>Chèque à envoyer à l'adresse suivante:</t>
  </si>
  <si>
    <t>Metz Saint Quentin Badminton</t>
  </si>
  <si>
    <t>Club :</t>
  </si>
  <si>
    <t>Responsable :</t>
  </si>
  <si>
    <t>Mail :</t>
  </si>
  <si>
    <t>Sigle :</t>
  </si>
  <si>
    <r>
      <t xml:space="preserve">Adresse :
</t>
    </r>
  </si>
  <si>
    <r>
      <t>Tel</t>
    </r>
    <r>
      <rPr>
        <sz val="10"/>
        <rFont val="Arial"/>
        <family val="2"/>
      </rPr>
      <t xml:space="preserve"> :</t>
    </r>
  </si>
  <si>
    <t>Mixte (pas poussin)</t>
  </si>
  <si>
    <t>Double
(pas poussin)</t>
  </si>
  <si>
    <t xml:space="preserve">Tarifs Jeunes : 10 € pour 1 tableau – 14 € pour 2 tableaux </t>
  </si>
  <si>
    <r>
      <rPr>
        <b/>
        <u val="single"/>
        <sz val="18"/>
        <rFont val="Times New Roman"/>
        <family val="1"/>
      </rPr>
      <t>Séries jeunes</t>
    </r>
    <r>
      <rPr>
        <b/>
        <sz val="18"/>
        <rFont val="Times New Roman"/>
        <family val="1"/>
      </rPr>
      <t xml:space="preserve">:
Poussins SH - SD
Benjamins DH - DD - MX
Minimes DH - DD - MX                                                                 </t>
    </r>
  </si>
  <si>
    <t xml:space="preserve">Date du tirage au sort :  </t>
  </si>
  <si>
    <t xml:space="preserve">Date limite des inscriptions :  </t>
  </si>
  <si>
    <t>D</t>
  </si>
  <si>
    <t>S</t>
  </si>
  <si>
    <t>Mx</t>
  </si>
  <si>
    <t>Partenaire (Club)</t>
  </si>
  <si>
    <t>Si paiement le jour du tournoi, malus de 2 euros par personne dans la limite de 10€ par club !                      Merci de votre compréhension</t>
  </si>
  <si>
    <t xml:space="preserve">Géraldine Grosnickel </t>
  </si>
  <si>
    <t>1, Rue Louise Michel</t>
  </si>
  <si>
    <t>57700 Hayange</t>
  </si>
  <si>
    <t xml:space="preserve">Barbecue + Soirée Dansante
 8e à l'inscription/
10e sur place 
</t>
  </si>
  <si>
    <r>
      <rPr>
        <u val="single"/>
        <sz val="10"/>
        <rFont val="Arial"/>
        <family val="2"/>
      </rPr>
      <t>Viandes à préciser (3 maxi)</t>
    </r>
    <r>
      <rPr>
        <sz val="10"/>
        <rFont val="Arial"/>
        <family val="2"/>
      </rPr>
      <t xml:space="preserve"> : saucisse blanche, merguez, chipolata, côte porc
</t>
    </r>
    <r>
      <rPr>
        <u val="single"/>
        <sz val="10"/>
        <rFont val="Arial"/>
        <family val="2"/>
      </rPr>
      <t>Ex</t>
    </r>
    <r>
      <rPr>
        <sz val="10"/>
        <rFont val="Arial"/>
        <family val="2"/>
      </rPr>
      <t xml:space="preserve"> : 1 côte, 2 saucisses</t>
    </r>
  </si>
  <si>
    <t>Soirée Dansante</t>
  </si>
  <si>
    <t>Simple 
(poussins et N3/N2*)</t>
  </si>
  <si>
    <t xml:space="preserve">Do You Do Double 11                                                                                      2 et 3 juillet 2016                        </t>
  </si>
  <si>
    <r>
      <t>Tarifs Séniors : 13 € pour 1 tableau – 18 € pour 2 tableaux ou</t>
    </r>
    <r>
      <rPr>
        <b/>
        <sz val="10"/>
        <color indexed="10"/>
        <rFont val="Arial"/>
        <family val="2"/>
      </rPr>
      <t xml:space="preserve"> 3 tableaux (uniquement N3/N2)</t>
    </r>
  </si>
  <si>
    <r>
      <rPr>
        <b/>
        <u val="single"/>
        <sz val="18"/>
        <rFont val="Times New Roman"/>
        <family val="1"/>
      </rPr>
      <t>Séries Senior :</t>
    </r>
    <r>
      <rPr>
        <b/>
        <sz val="18"/>
        <rFont val="Times New Roman"/>
        <family val="1"/>
      </rPr>
      <t xml:space="preserve">
</t>
    </r>
    <r>
      <rPr>
        <b/>
        <u val="single"/>
        <sz val="18"/>
        <rFont val="Times New Roman"/>
        <family val="1"/>
      </rPr>
      <t>N3/N2</t>
    </r>
    <r>
      <rPr>
        <b/>
        <sz val="18"/>
        <rFont val="Times New Roman"/>
        <family val="1"/>
      </rPr>
      <t xml:space="preserve"> : SH - SD - DH - MX</t>
    </r>
    <r>
      <rPr>
        <b/>
        <sz val="10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(3ème tableau offert pour les joueurs N2/N3)</t>
    </r>
    <r>
      <rPr>
        <b/>
        <sz val="18"/>
        <rFont val="Times New Roman"/>
        <family val="1"/>
      </rPr>
      <t xml:space="preserve">
</t>
    </r>
    <r>
      <rPr>
        <b/>
        <u val="single"/>
        <sz val="18"/>
        <rFont val="Times New Roman"/>
        <family val="1"/>
      </rPr>
      <t>Séries au CPPH</t>
    </r>
    <r>
      <rPr>
        <b/>
        <sz val="18"/>
        <rFont val="Times New Roman"/>
        <family val="1"/>
      </rPr>
      <t xml:space="preserve"> : DH - DD - MX</t>
    </r>
  </si>
  <si>
    <t>avec Soirée Barbecue le samedi soir</t>
  </si>
  <si>
    <t>Disponible pour 
arbitrer? (O/N)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</si>
</sst>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140C]dddd\ d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4">
    <font>
      <sz val="1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2"/>
      <name val="Arial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color indexed="10"/>
      <name val="MV Bol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FF0000"/>
      <name val="MV Boli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4" fontId="0" fillId="0" borderId="15" xfId="49" applyBorder="1" applyAlignment="1">
      <alignment horizontal="right"/>
    </xf>
    <xf numFmtId="44" fontId="0" fillId="0" borderId="26" xfId="49" applyBorder="1" applyAlignment="1">
      <alignment/>
    </xf>
    <xf numFmtId="44" fontId="0" fillId="0" borderId="12" xfId="49" applyBorder="1" applyAlignment="1">
      <alignment horizontal="right"/>
    </xf>
    <xf numFmtId="44" fontId="0" fillId="0" borderId="27" xfId="49" applyBorder="1" applyAlignment="1">
      <alignment horizontal="right"/>
    </xf>
    <xf numFmtId="0" fontId="0" fillId="0" borderId="28" xfId="0" applyBorder="1" applyAlignment="1">
      <alignment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1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32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horizontal="left"/>
    </xf>
    <xf numFmtId="0" fontId="0" fillId="0" borderId="41" xfId="0" applyFont="1" applyBorder="1" applyAlignment="1">
      <alignment horizontal="left"/>
    </xf>
    <xf numFmtId="0" fontId="53" fillId="33" borderId="0" xfId="0" applyFont="1" applyFill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top" wrapText="1"/>
    </xf>
    <xf numFmtId="0" fontId="10" fillId="2" borderId="47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43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b.jarville@wanado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5" zoomScaleNormal="85" zoomScalePageLayoutView="0" workbookViewId="0" topLeftCell="A16">
      <selection activeCell="R22" sqref="R22"/>
    </sheetView>
  </sheetViews>
  <sheetFormatPr defaultColWidth="9.140625" defaultRowHeight="12.75"/>
  <cols>
    <col min="1" max="3" width="12.7109375" style="0" customWidth="1"/>
    <col min="4" max="4" width="6.8515625" style="0" customWidth="1"/>
    <col min="5" max="7" width="5.8515625" style="0" customWidth="1"/>
    <col min="8" max="8" width="10.00390625" style="0" customWidth="1"/>
    <col min="9" max="9" width="11.421875" style="0" customWidth="1"/>
    <col min="10" max="10" width="24.8515625" style="0" customWidth="1"/>
    <col min="11" max="11" width="9.57421875" style="0" customWidth="1"/>
    <col min="12" max="12" width="24.28125" style="0" customWidth="1"/>
    <col min="13" max="13" width="13.7109375" style="0" bestFit="1" customWidth="1"/>
    <col min="14" max="14" width="24.00390625" style="0" customWidth="1"/>
    <col min="15" max="15" width="33.8515625" style="0" customWidth="1"/>
    <col min="16" max="16" width="11.28125" style="0" customWidth="1"/>
  </cols>
  <sheetData>
    <row r="1" spans="3:14" ht="12.75" customHeight="1">
      <c r="C1" s="58" t="s">
        <v>34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3:14" ht="12.75" customHeight="1"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3:14" ht="39.75" customHeight="1"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3:14" ht="12.75" customHeight="1">
      <c r="C4" s="64" t="s">
        <v>37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3:14" ht="12.75" customHeight="1"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3:14" ht="12.75" customHeight="1"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3:14" ht="13.5" customHeight="1"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3:13" ht="14.25" customHeight="1">
      <c r="C8" s="14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4" ht="47.25" customHeight="1">
      <c r="C9" s="49" t="s">
        <v>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3:14" ht="33.75" customHeight="1"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3:14" ht="33.75" customHeight="1">
      <c r="C11" s="49" t="s">
        <v>19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3:14" ht="33.75" customHeight="1"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3:14" ht="46.5" customHeight="1"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</row>
    <row r="14" ht="13.5" thickBot="1"/>
    <row r="15" spans="2:9" ht="12.75">
      <c r="B15" s="94" t="s">
        <v>10</v>
      </c>
      <c r="C15" s="95"/>
      <c r="D15" s="95"/>
      <c r="E15" s="25"/>
      <c r="F15" s="25"/>
      <c r="G15" s="96" t="s">
        <v>13</v>
      </c>
      <c r="H15" s="97"/>
      <c r="I15" s="97"/>
    </row>
    <row r="16" spans="2:9" ht="39" customHeight="1">
      <c r="B16" s="99" t="s">
        <v>11</v>
      </c>
      <c r="C16" s="100"/>
      <c r="D16" s="100"/>
      <c r="E16" s="26"/>
      <c r="F16" s="26"/>
      <c r="G16" s="98" t="s">
        <v>14</v>
      </c>
      <c r="H16" s="98"/>
      <c r="I16" s="98"/>
    </row>
    <row r="17" spans="2:9" ht="13.5" thickBot="1">
      <c r="B17" s="70" t="s">
        <v>12</v>
      </c>
      <c r="C17" s="71"/>
      <c r="D17" s="71"/>
      <c r="E17" s="27"/>
      <c r="F17" s="27"/>
      <c r="G17" s="102" t="s">
        <v>15</v>
      </c>
      <c r="H17" s="103"/>
      <c r="I17" s="103"/>
    </row>
    <row r="18" ht="13.5" thickBot="1"/>
    <row r="19" spans="4:15" ht="12.75" customHeight="1">
      <c r="D19" s="78"/>
      <c r="E19" s="78"/>
      <c r="F19" s="78"/>
      <c r="G19" s="78"/>
      <c r="H19" s="78"/>
      <c r="I19" s="78"/>
      <c r="J19" s="78"/>
      <c r="K19" s="78"/>
      <c r="L19" s="78"/>
      <c r="M19" s="47"/>
      <c r="N19" s="90" t="s">
        <v>32</v>
      </c>
      <c r="O19" s="91"/>
    </row>
    <row r="20" spans="4:16" ht="13.5" thickBot="1">
      <c r="D20" s="79"/>
      <c r="E20" s="79"/>
      <c r="F20" s="79"/>
      <c r="G20" s="79"/>
      <c r="H20" s="79"/>
      <c r="I20" s="79"/>
      <c r="J20" s="79"/>
      <c r="K20" s="79"/>
      <c r="L20" s="79"/>
      <c r="M20" s="48"/>
      <c r="N20" s="92"/>
      <c r="O20" s="93"/>
      <c r="P20" s="2"/>
    </row>
    <row r="21" spans="1:16" ht="24" customHeight="1" thickBot="1">
      <c r="A21" s="73" t="s">
        <v>0</v>
      </c>
      <c r="B21" s="73" t="s">
        <v>1</v>
      </c>
      <c r="C21" s="73" t="s">
        <v>2</v>
      </c>
      <c r="D21" s="87" t="s">
        <v>3</v>
      </c>
      <c r="E21" s="84" t="s">
        <v>4</v>
      </c>
      <c r="F21" s="85"/>
      <c r="G21" s="86"/>
      <c r="H21" s="74" t="s">
        <v>33</v>
      </c>
      <c r="I21" s="82" t="s">
        <v>17</v>
      </c>
      <c r="J21" s="83" t="s">
        <v>25</v>
      </c>
      <c r="K21" s="82" t="s">
        <v>16</v>
      </c>
      <c r="L21" s="83" t="s">
        <v>25</v>
      </c>
      <c r="M21" s="74" t="s">
        <v>38</v>
      </c>
      <c r="N21" s="80" t="s">
        <v>30</v>
      </c>
      <c r="O21" s="88" t="s">
        <v>31</v>
      </c>
      <c r="P21" s="76" t="s">
        <v>5</v>
      </c>
    </row>
    <row r="22" spans="1:16" ht="17.25" customHeight="1" thickBot="1">
      <c r="A22" s="73"/>
      <c r="B22" s="73"/>
      <c r="C22" s="73"/>
      <c r="D22" s="101"/>
      <c r="E22" s="29" t="s">
        <v>23</v>
      </c>
      <c r="F22" s="28" t="s">
        <v>22</v>
      </c>
      <c r="G22" s="30" t="s">
        <v>24</v>
      </c>
      <c r="H22" s="75"/>
      <c r="I22" s="83"/>
      <c r="J22" s="87"/>
      <c r="K22" s="83"/>
      <c r="L22" s="87"/>
      <c r="M22" s="87"/>
      <c r="N22" s="81"/>
      <c r="O22" s="89"/>
      <c r="P22" s="77"/>
    </row>
    <row r="23" spans="1:16" ht="15">
      <c r="A23" s="3"/>
      <c r="B23" s="3"/>
      <c r="C23" s="4"/>
      <c r="D23" s="3"/>
      <c r="E23" s="3"/>
      <c r="F23" s="3"/>
      <c r="G23" s="3"/>
      <c r="H23" s="5"/>
      <c r="I23" s="15"/>
      <c r="J23" s="5"/>
      <c r="K23" s="15"/>
      <c r="L23" s="5"/>
      <c r="M23" s="5"/>
      <c r="N23" s="40"/>
      <c r="O23" s="41"/>
      <c r="P23" s="37">
        <f>IF(N23="Oui",8,0)+IF(H23="Poussins",10,0)+IF(H23="A",13,0)+IF(ISBLANK(I23),IF(H23="A",IF(NOT(ISBLANK(K23)),5,0),IF(H23="Poussins",IF(NOT(ISBLANK(K23)),IF(OR(K23="Benjamins",K23="Minimes"),4,8),0),IF(NOT(ISBLANK(K23)),IF(OR(K23="Benjamins",K23="Minimes"),10,13),0))),IF(H23="A",IF(NOT(ISBLANK(K23)),IF(AND(K23&lt;&gt;"Benjamins",K23&lt;&gt;"Minimes"),5,5),5),IF(H23="Poussins",IF(NOT(ISBLANK(K23)),IF(AND(K23="Benjamins",K23="Minimes"),4,4),4),IF(AND(I23&lt;&gt;"Poussins",I23&lt;&gt;"Benjamins",I23&lt;&gt;"Minimes"),IF(NOT(ISBLANK(K23)),18,13),IF(NOT(ISBLANK(K23)),14,10)))))</f>
        <v>0</v>
      </c>
    </row>
    <row r="24" spans="1:16" ht="12.75">
      <c r="A24" s="3"/>
      <c r="B24" s="3"/>
      <c r="C24" s="3"/>
      <c r="D24" s="3"/>
      <c r="E24" s="5"/>
      <c r="F24" s="5"/>
      <c r="G24" s="5"/>
      <c r="H24" s="5"/>
      <c r="I24" s="15"/>
      <c r="J24" s="3"/>
      <c r="K24" s="15"/>
      <c r="L24" s="3"/>
      <c r="M24" s="3"/>
      <c r="N24" s="40"/>
      <c r="O24" s="42"/>
      <c r="P24" s="37">
        <f aca="true" t="shared" si="0" ref="P24:P42">IF(N24="Oui",8,0)+IF(H24="Poussins",10,0)+IF(H24="A",13,0)+IF(ISBLANK(I24),IF(H24="A",IF(NOT(ISBLANK(K24)),IF(AND(K24&lt;&gt;"Poussins",K24&lt;&gt;"Benjamins",K24&lt;&gt;"Minimes"),5,5),0),IF(H24="Poussins",IF(NOT(ISBLANK(K24)),IF(OR(K24="Benjamins",K24="Minimes"),4,0),0),IF(NOT(ISBLANK(K24)),IF(OR(K24="Benjamins",K24="Minimes"),10,13),0))),IF(H24="A",IF(NOT(ISBLANK(K24)),IF(AND(K24&lt;&gt;"Benjamins",K24&lt;&gt;"Minimes"),5,5),5),IF(H24="Poussins",IF(NOT(ISBLANK(K24)),IF(AND(K24="Benjamins",K24="Minimes"),4,0),4),IF(AND(I24&lt;&gt;"Poussins",I24&lt;&gt;"Benjamins",I24&lt;&gt;"Minimes"),IF(NOT(ISBLANK(K24)),18,13),IF(NOT(ISBLANK(K24)),14,10)))))</f>
        <v>0</v>
      </c>
    </row>
    <row r="25" spans="1:16" ht="15" customHeight="1">
      <c r="A25" s="3"/>
      <c r="B25" s="3"/>
      <c r="C25" s="3"/>
      <c r="D25" s="3"/>
      <c r="E25" s="3"/>
      <c r="F25" s="3"/>
      <c r="G25" s="3"/>
      <c r="H25" s="5"/>
      <c r="I25" s="15"/>
      <c r="J25" s="6"/>
      <c r="K25" s="15"/>
      <c r="L25" s="3"/>
      <c r="M25" s="3"/>
      <c r="N25" s="40"/>
      <c r="O25" s="42"/>
      <c r="P25" s="37">
        <f t="shared" si="0"/>
        <v>0</v>
      </c>
    </row>
    <row r="26" spans="1:16" ht="12.75">
      <c r="A26" s="3"/>
      <c r="B26" s="3"/>
      <c r="C26" s="3"/>
      <c r="D26" s="3"/>
      <c r="E26" s="3"/>
      <c r="F26" s="3"/>
      <c r="G26" s="3"/>
      <c r="H26" s="5"/>
      <c r="I26" s="15"/>
      <c r="J26" s="3"/>
      <c r="K26" s="15"/>
      <c r="L26" s="6"/>
      <c r="M26" s="6"/>
      <c r="N26" s="40"/>
      <c r="O26" s="42"/>
      <c r="P26" s="37">
        <f t="shared" si="0"/>
        <v>0</v>
      </c>
    </row>
    <row r="27" spans="1:16" ht="12.75">
      <c r="A27" s="12"/>
      <c r="B27" s="12"/>
      <c r="C27" s="12"/>
      <c r="D27" s="12"/>
      <c r="E27" s="12"/>
      <c r="F27" s="12"/>
      <c r="G27" s="12"/>
      <c r="H27" s="5"/>
      <c r="I27" s="15"/>
      <c r="J27" s="12"/>
      <c r="K27" s="15"/>
      <c r="L27" s="12"/>
      <c r="M27" s="12"/>
      <c r="N27" s="40"/>
      <c r="O27" s="42"/>
      <c r="P27" s="37">
        <f t="shared" si="0"/>
        <v>0</v>
      </c>
    </row>
    <row r="28" spans="1:16" ht="12.75">
      <c r="A28" s="13"/>
      <c r="B28" s="12"/>
      <c r="C28" s="12"/>
      <c r="D28" s="12"/>
      <c r="E28" s="12"/>
      <c r="F28" s="12"/>
      <c r="G28" s="12"/>
      <c r="H28" s="5"/>
      <c r="I28" s="15"/>
      <c r="J28" s="12"/>
      <c r="K28" s="15"/>
      <c r="L28" s="12"/>
      <c r="M28" s="12"/>
      <c r="N28" s="40"/>
      <c r="O28" s="42"/>
      <c r="P28" s="37">
        <f t="shared" si="0"/>
        <v>0</v>
      </c>
    </row>
    <row r="29" spans="1:16" ht="12.75">
      <c r="A29" s="12"/>
      <c r="B29" s="12"/>
      <c r="C29" s="12"/>
      <c r="D29" s="12"/>
      <c r="E29" s="12"/>
      <c r="F29" s="12"/>
      <c r="G29" s="12"/>
      <c r="H29" s="5"/>
      <c r="I29" s="15"/>
      <c r="J29" s="12"/>
      <c r="K29" s="15"/>
      <c r="L29" s="12"/>
      <c r="M29" s="12"/>
      <c r="N29" s="40"/>
      <c r="O29" s="42"/>
      <c r="P29" s="37">
        <f t="shared" si="0"/>
        <v>0</v>
      </c>
    </row>
    <row r="30" spans="1:16" ht="12.75">
      <c r="A30" s="12"/>
      <c r="B30" s="12"/>
      <c r="C30" s="12"/>
      <c r="D30" s="12"/>
      <c r="E30" s="12"/>
      <c r="F30" s="12"/>
      <c r="G30" s="12"/>
      <c r="H30" s="5"/>
      <c r="I30" s="15"/>
      <c r="J30" s="12"/>
      <c r="K30" s="15"/>
      <c r="L30" s="12"/>
      <c r="M30" s="12"/>
      <c r="N30" s="40"/>
      <c r="O30" s="42"/>
      <c r="P30" s="37">
        <f t="shared" si="0"/>
        <v>0</v>
      </c>
    </row>
    <row r="31" spans="1:16" ht="12.75">
      <c r="A31" s="3"/>
      <c r="B31" s="3"/>
      <c r="D31" s="3"/>
      <c r="E31" s="3"/>
      <c r="F31" s="3"/>
      <c r="G31" s="3"/>
      <c r="H31" s="5"/>
      <c r="I31" s="15"/>
      <c r="J31" s="3"/>
      <c r="K31" s="15"/>
      <c r="L31" s="3"/>
      <c r="M31" s="3"/>
      <c r="N31" s="40"/>
      <c r="O31" s="42"/>
      <c r="P31" s="37">
        <f t="shared" si="0"/>
        <v>0</v>
      </c>
    </row>
    <row r="32" spans="1:16" ht="12.75">
      <c r="A32" s="3"/>
      <c r="B32" s="3"/>
      <c r="D32" s="3"/>
      <c r="E32" s="3"/>
      <c r="F32" s="3"/>
      <c r="G32" s="3"/>
      <c r="H32" s="5"/>
      <c r="I32" s="15"/>
      <c r="J32" s="3"/>
      <c r="K32" s="15"/>
      <c r="L32" s="3"/>
      <c r="M32" s="3"/>
      <c r="N32" s="40"/>
      <c r="O32" s="42"/>
      <c r="P32" s="37">
        <f t="shared" si="0"/>
        <v>0</v>
      </c>
    </row>
    <row r="33" spans="1:16" ht="12.75">
      <c r="A33" s="3"/>
      <c r="B33" s="3"/>
      <c r="D33" s="3"/>
      <c r="E33" s="3"/>
      <c r="F33" s="3"/>
      <c r="G33" s="3"/>
      <c r="H33" s="5"/>
      <c r="I33" s="15"/>
      <c r="J33" s="3"/>
      <c r="K33" s="15"/>
      <c r="L33" s="3"/>
      <c r="M33" s="3"/>
      <c r="N33" s="40"/>
      <c r="O33" s="42"/>
      <c r="P33" s="37">
        <f t="shared" si="0"/>
        <v>0</v>
      </c>
    </row>
    <row r="34" spans="1:16" ht="12.75">
      <c r="A34" s="3"/>
      <c r="B34" s="3"/>
      <c r="D34" s="3"/>
      <c r="E34" s="3"/>
      <c r="F34" s="3"/>
      <c r="G34" s="3"/>
      <c r="H34" s="5"/>
      <c r="I34" s="15"/>
      <c r="J34" s="3"/>
      <c r="K34" s="15"/>
      <c r="L34" s="3"/>
      <c r="M34" s="3"/>
      <c r="N34" s="40"/>
      <c r="O34" s="42"/>
      <c r="P34" s="37">
        <f t="shared" si="0"/>
        <v>0</v>
      </c>
    </row>
    <row r="35" spans="1:16" ht="12.75">
      <c r="A35" s="3"/>
      <c r="B35" s="3"/>
      <c r="D35" s="3"/>
      <c r="E35" s="3"/>
      <c r="F35" s="3"/>
      <c r="G35" s="3"/>
      <c r="H35" s="5"/>
      <c r="I35" s="15"/>
      <c r="J35" s="3"/>
      <c r="K35" s="15"/>
      <c r="L35" s="3"/>
      <c r="M35" s="3"/>
      <c r="N35" s="40"/>
      <c r="O35" s="42"/>
      <c r="P35" s="37">
        <f t="shared" si="0"/>
        <v>0</v>
      </c>
    </row>
    <row r="36" spans="1:16" ht="12.75">
      <c r="A36" s="3"/>
      <c r="B36" s="3"/>
      <c r="C36" s="3"/>
      <c r="D36" s="3"/>
      <c r="E36" s="3"/>
      <c r="F36" s="3"/>
      <c r="G36" s="3"/>
      <c r="H36" s="5"/>
      <c r="I36" s="15"/>
      <c r="J36" s="3"/>
      <c r="K36" s="15"/>
      <c r="L36" s="3"/>
      <c r="M36" s="3"/>
      <c r="N36" s="40"/>
      <c r="O36" s="42"/>
      <c r="P36" s="37">
        <f t="shared" si="0"/>
        <v>0</v>
      </c>
    </row>
    <row r="37" spans="1:16" ht="12.75">
      <c r="A37" s="3"/>
      <c r="B37" s="3"/>
      <c r="C37" s="3"/>
      <c r="D37" s="3"/>
      <c r="E37" s="3"/>
      <c r="F37" s="3"/>
      <c r="G37" s="3"/>
      <c r="H37" s="5"/>
      <c r="I37" s="15"/>
      <c r="J37" s="3"/>
      <c r="K37" s="15"/>
      <c r="L37" s="3"/>
      <c r="M37" s="3"/>
      <c r="N37" s="40"/>
      <c r="O37" s="42"/>
      <c r="P37" s="37">
        <f t="shared" si="0"/>
        <v>0</v>
      </c>
    </row>
    <row r="38" spans="1:16" ht="12.75">
      <c r="A38" s="3"/>
      <c r="B38" s="3"/>
      <c r="C38" s="3"/>
      <c r="D38" s="3"/>
      <c r="E38" s="3"/>
      <c r="F38" s="3"/>
      <c r="G38" s="3"/>
      <c r="H38" s="5"/>
      <c r="I38" s="15"/>
      <c r="J38" s="3"/>
      <c r="K38" s="15"/>
      <c r="L38" s="3"/>
      <c r="M38" s="3"/>
      <c r="N38" s="40"/>
      <c r="O38" s="42"/>
      <c r="P38" s="37">
        <f t="shared" si="0"/>
        <v>0</v>
      </c>
    </row>
    <row r="39" spans="1:16" ht="12.75">
      <c r="A39" s="3"/>
      <c r="B39" s="3"/>
      <c r="C39" s="3"/>
      <c r="D39" s="3"/>
      <c r="E39" s="3"/>
      <c r="F39" s="3"/>
      <c r="G39" s="3"/>
      <c r="H39" s="5"/>
      <c r="I39" s="15"/>
      <c r="J39" s="3"/>
      <c r="K39" s="15"/>
      <c r="L39" s="3"/>
      <c r="M39" s="3"/>
      <c r="N39" s="40"/>
      <c r="O39" s="42"/>
      <c r="P39" s="37">
        <f t="shared" si="0"/>
        <v>0</v>
      </c>
    </row>
    <row r="40" spans="1:16" ht="12.75">
      <c r="A40" s="3"/>
      <c r="B40" s="3"/>
      <c r="C40" s="3"/>
      <c r="D40" s="3"/>
      <c r="E40" s="3"/>
      <c r="F40" s="3"/>
      <c r="G40" s="3"/>
      <c r="H40" s="5"/>
      <c r="I40" s="15"/>
      <c r="J40" s="3"/>
      <c r="K40" s="15"/>
      <c r="L40" s="3"/>
      <c r="M40" s="3"/>
      <c r="N40" s="40"/>
      <c r="O40" s="42"/>
      <c r="P40" s="37">
        <f t="shared" si="0"/>
        <v>0</v>
      </c>
    </row>
    <row r="41" spans="1:16" ht="12.75">
      <c r="A41" s="3"/>
      <c r="B41" s="3"/>
      <c r="C41" s="3"/>
      <c r="D41" s="3"/>
      <c r="E41" s="3"/>
      <c r="F41" s="3"/>
      <c r="G41" s="3"/>
      <c r="H41" s="5"/>
      <c r="I41" s="15"/>
      <c r="J41" s="3"/>
      <c r="K41" s="15"/>
      <c r="L41" s="3"/>
      <c r="M41" s="3"/>
      <c r="N41" s="40"/>
      <c r="O41" s="42"/>
      <c r="P41" s="37">
        <f t="shared" si="0"/>
        <v>0</v>
      </c>
    </row>
    <row r="42" spans="1:16" ht="12.75">
      <c r="A42" s="3"/>
      <c r="B42" s="3"/>
      <c r="C42" s="3"/>
      <c r="D42" s="3"/>
      <c r="E42" s="3"/>
      <c r="F42" s="3"/>
      <c r="G42" s="3"/>
      <c r="H42" s="5"/>
      <c r="I42" s="15"/>
      <c r="J42" s="3"/>
      <c r="K42" s="15"/>
      <c r="L42" s="3"/>
      <c r="M42" s="3"/>
      <c r="N42" s="40"/>
      <c r="O42" s="42"/>
      <c r="P42" s="37">
        <f t="shared" si="0"/>
        <v>0</v>
      </c>
    </row>
    <row r="43" spans="1:16" ht="13.5" thickBot="1">
      <c r="A43" s="7"/>
      <c r="B43" s="7"/>
      <c r="C43" s="7"/>
      <c r="D43" s="7"/>
      <c r="E43" s="7"/>
      <c r="F43" s="7"/>
      <c r="G43" s="7"/>
      <c r="H43" s="16"/>
      <c r="I43" s="17"/>
      <c r="J43" s="16"/>
      <c r="K43" s="17"/>
      <c r="L43" s="7"/>
      <c r="M43" s="7"/>
      <c r="N43" s="43"/>
      <c r="O43" s="44"/>
      <c r="P43" s="38" t="e">
        <f>IF(N43="Oui",8,0)+IF(H43="Poussins",10,0)+IF(H43="A",12,0) IF(ISBLANK(I43),IF(H43="A",IF(NOT(ISBLANK(K43)),IF(AND(K43&lt;&gt;"Poussins",K43&lt;&gt;"Benjamins",K43&lt;&gt;"Minimes"),5,4),0),IF(H43="Poussins",IF(NOT(ISBLANK(K43)),IF(OR(K43="Benjamins",K43="Minimes"),4,0),0),IF(NOT(ISBLANK(K43)),IF(OR(K43="Benjamins",K43="Minimes"),10,12),0))),IF(H43="A",IF(NOT(ISBLANK(K43)),IF(AND(K43&lt;&gt;"Benjamins",K43&lt;&gt;"Minimes"),8,5),5),IF(H43="Poussins",IF(NOT(ISBLANK(K43)),IF(AND(K43="Benjamins",K43="Minimes"),4,0),4),IF(AND(I43&lt;&gt;"Poussins",I43&lt;&gt;"Benjamins",I43&lt;&gt;"Minimes"),IF(NOT(ISBLANK(K43)),18,13),IF(NOT(ISBLANK(K43)),14,10)))))</f>
        <v>#VALUE!</v>
      </c>
    </row>
    <row r="44" spans="1:16" ht="13.5" thickBot="1">
      <c r="A44" s="45"/>
      <c r="B44" s="31"/>
      <c r="C44" s="31"/>
      <c r="D44" s="31"/>
      <c r="E44" s="31"/>
      <c r="F44" s="31"/>
      <c r="G44" s="31"/>
      <c r="H44" s="31"/>
      <c r="I44" s="34"/>
      <c r="J44" s="31"/>
      <c r="K44" s="34"/>
      <c r="L44" s="31"/>
      <c r="M44" s="31"/>
      <c r="N44" s="31"/>
      <c r="O44" s="31"/>
      <c r="P44" s="35"/>
    </row>
    <row r="45" spans="15:16" ht="13.5" thickBot="1">
      <c r="O45" s="39" t="s">
        <v>6</v>
      </c>
      <c r="P45" s="36" t="e">
        <f>SUM(P23:P43)</f>
        <v>#VALUE!</v>
      </c>
    </row>
    <row r="46" ht="12.75">
      <c r="A46" s="8"/>
    </row>
    <row r="47" spans="1:11" ht="12.75">
      <c r="A47" s="9" t="s">
        <v>7</v>
      </c>
      <c r="K47" t="s">
        <v>18</v>
      </c>
    </row>
    <row r="48" spans="1:11" ht="12.75">
      <c r="A48" t="s">
        <v>21</v>
      </c>
      <c r="K48" t="s">
        <v>35</v>
      </c>
    </row>
    <row r="49" ht="12.75">
      <c r="A49" t="s">
        <v>20</v>
      </c>
    </row>
    <row r="50" ht="13.5" thickBot="1">
      <c r="A50" s="9"/>
    </row>
    <row r="51" spans="1:8" ht="16.5" customHeight="1">
      <c r="A51" s="72" t="s">
        <v>26</v>
      </c>
      <c r="B51" s="72"/>
      <c r="D51" s="18" t="s">
        <v>8</v>
      </c>
      <c r="E51" s="19"/>
      <c r="F51" s="19"/>
      <c r="G51" s="19"/>
      <c r="H51" s="20"/>
    </row>
    <row r="52" spans="1:8" ht="12.75">
      <c r="A52" s="72"/>
      <c r="B52" s="72"/>
      <c r="D52" s="21"/>
      <c r="E52" s="10"/>
      <c r="F52" s="10"/>
      <c r="G52" s="10"/>
      <c r="H52" s="22"/>
    </row>
    <row r="53" spans="1:8" ht="12.75">
      <c r="A53" s="72"/>
      <c r="B53" s="72"/>
      <c r="D53" s="23" t="s">
        <v>9</v>
      </c>
      <c r="E53" s="11"/>
      <c r="F53" s="11"/>
      <c r="G53" s="10"/>
      <c r="H53" s="22"/>
    </row>
    <row r="54" spans="1:8" ht="12.75">
      <c r="A54" s="72"/>
      <c r="B54" s="72"/>
      <c r="D54" s="21" t="s">
        <v>27</v>
      </c>
      <c r="E54" s="11"/>
      <c r="F54" s="11"/>
      <c r="G54" s="10"/>
      <c r="H54" s="22"/>
    </row>
    <row r="55" spans="1:8" ht="15" customHeight="1">
      <c r="A55" s="72"/>
      <c r="B55" s="72"/>
      <c r="D55" s="21" t="s">
        <v>28</v>
      </c>
      <c r="E55" s="11"/>
      <c r="F55" s="11"/>
      <c r="G55" s="10"/>
      <c r="H55" s="22"/>
    </row>
    <row r="56" spans="1:8" ht="13.5" thickBot="1">
      <c r="A56" s="72"/>
      <c r="B56" s="72"/>
      <c r="D56" s="46" t="s">
        <v>29</v>
      </c>
      <c r="E56" s="24"/>
      <c r="F56" s="24"/>
      <c r="G56" s="32"/>
      <c r="H56" s="33"/>
    </row>
    <row r="57" spans="1:2" ht="12.75">
      <c r="A57" s="72"/>
      <c r="B57" s="72"/>
    </row>
  </sheetData>
  <sheetProtection selectLockedCells="1" selectUnlockedCells="1"/>
  <mergeCells count="27">
    <mergeCell ref="M21:M22"/>
    <mergeCell ref="B15:D15"/>
    <mergeCell ref="G15:I15"/>
    <mergeCell ref="G16:I16"/>
    <mergeCell ref="B16:D16"/>
    <mergeCell ref="D21:D22"/>
    <mergeCell ref="G17:I17"/>
    <mergeCell ref="P21:P22"/>
    <mergeCell ref="D19:L20"/>
    <mergeCell ref="N21:N22"/>
    <mergeCell ref="I21:I22"/>
    <mergeCell ref="E21:G21"/>
    <mergeCell ref="J21:J22"/>
    <mergeCell ref="L21:L22"/>
    <mergeCell ref="K21:K22"/>
    <mergeCell ref="O21:O22"/>
    <mergeCell ref="N19:O20"/>
    <mergeCell ref="C9:N10"/>
    <mergeCell ref="C11:N13"/>
    <mergeCell ref="C1:N3"/>
    <mergeCell ref="C4:N7"/>
    <mergeCell ref="B17:D17"/>
    <mergeCell ref="A51:B57"/>
    <mergeCell ref="B21:B22"/>
    <mergeCell ref="C21:C22"/>
    <mergeCell ref="H21:H22"/>
    <mergeCell ref="A21:A22"/>
  </mergeCells>
  <dataValidations count="14">
    <dataValidation type="list" allowBlank="1" showErrorMessage="1" sqref="D48:F50 D31:D44 D22:D26">
      <formula1>"M,F"</formula1>
      <formula2>0</formula2>
    </dataValidation>
    <dataValidation type="list" allowBlank="1" showErrorMessage="1" sqref="H48:H50">
      <formula1>"Poussin"</formula1>
      <formula2>0</formula2>
    </dataValidation>
    <dataValidation type="list" allowBlank="1" showErrorMessage="1" sqref="I48:I50">
      <formula1>"A3/A4/B1/B2,B3/B4/C1,C2/C3/C4,D1/D2/D3,D4/NC,Benjamins,Minimes,Poussins"</formula1>
      <formula2>0</formula2>
    </dataValidation>
    <dataValidation type="list" allowBlank="1" showErrorMessage="1" sqref="K49:K50 K45">
      <formula1>"A3/A4/B1/B2,B3/B4/C1,C2/C3/C4,D1/D2/D3,D4/NC,Benjamins,Minimes"</formula1>
      <formula2>0</formula2>
    </dataValidation>
    <dataValidation type="list" allowBlank="1" showErrorMessage="1" sqref="N23:N44 O44">
      <formula1>"Oui,Non"</formula1>
      <formula2>0</formula2>
    </dataValidation>
    <dataValidation type="list" allowBlank="1" showInputMessage="1" showErrorMessage="1" sqref="D27:D30">
      <formula1>"M,F"</formula1>
    </dataValidation>
    <dataValidation type="list" allowBlank="1" showErrorMessage="1" sqref="H44">
      <formula1>"Poussins,A"</formula1>
    </dataValidation>
    <dataValidation type="list" allowBlank="1" showErrorMessage="1" sqref="K44">
      <formula1>"A,B,C,D1-3,D4-NC,Benjamins,Minimes,"</formula1>
    </dataValidation>
    <dataValidation type="list" allowBlank="1" showErrorMessage="1" sqref="I44">
      <formula1>"A,B,C,D1-D3,D4-NC,Benjamins,Minimes,"</formula1>
    </dataValidation>
    <dataValidation type="list" allowBlank="1" showInputMessage="1" showErrorMessage="1" sqref="E44:G44">
      <formula1>"NC,D4,D3,D2,D1,C4,C3,C2,C1,B4,B3,B2,B1,A4,A3,A2,A1,T50,T20,T5"</formula1>
    </dataValidation>
    <dataValidation type="list" allowBlank="1" showInputMessage="1" showErrorMessage="1" sqref="H23:H43">
      <formula1>"Oui (N2/N3),Poussins"</formula1>
    </dataValidation>
    <dataValidation type="list" allowBlank="1" showInputMessage="1" showErrorMessage="1" sqref="E23:G43">
      <formula1>"N1,N2,N3,R4,R5,R6,D7,D8,D9,P1,P2,P3,NC"</formula1>
    </dataValidation>
    <dataValidation type="list" allowBlank="1" showInputMessage="1" showErrorMessage="1" sqref="I23:I43">
      <formula1>"Oui,"</formula1>
    </dataValidation>
    <dataValidation type="list" allowBlank="1" showInputMessage="1" showErrorMessage="1" sqref="K23:K43">
      <formula1>"Oui"</formula1>
    </dataValidation>
  </dataValidations>
  <hyperlinks>
    <hyperlink ref="B17" r:id="rId1" display="tsb.jarville@wanadoo.fr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Jo@n</dc:creator>
  <cp:keywords/>
  <dc:description/>
  <cp:lastModifiedBy>chenquinet</cp:lastModifiedBy>
  <dcterms:created xsi:type="dcterms:W3CDTF">2012-05-09T09:35:28Z</dcterms:created>
  <dcterms:modified xsi:type="dcterms:W3CDTF">2016-04-27T08:54:39Z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